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 D'Arcy\Documents\darcy\ACES\TEL3M\Excel\"/>
    </mc:Choice>
  </mc:AlternateContent>
  <bookViews>
    <workbookView xWindow="0" yWindow="0" windowWidth="21600" windowHeight="91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5" i="1"/>
  <c r="H10" i="1"/>
  <c r="H11" i="1"/>
  <c r="H12" i="1"/>
  <c r="H13" i="1"/>
  <c r="H14" i="1"/>
  <c r="H15" i="1"/>
  <c r="H16" i="1"/>
  <c r="H5" i="1" l="1"/>
  <c r="H9" i="1" s="1"/>
  <c r="H6" i="1" l="1"/>
  <c r="H7" i="1"/>
  <c r="H8" i="1"/>
</calcChain>
</file>

<file path=xl/sharedStrings.xml><?xml version="1.0" encoding="utf-8"?>
<sst xmlns="http://schemas.openxmlformats.org/spreadsheetml/2006/main" count="23" uniqueCount="23">
  <si>
    <t>R1</t>
  </si>
  <si>
    <t>C1</t>
  </si>
  <si>
    <t>F</t>
  </si>
  <si>
    <t>Ω</t>
  </si>
  <si>
    <t>RC Oscillator</t>
  </si>
  <si>
    <t>CLK</t>
  </si>
  <si>
    <t>Frequency (Hz)</t>
  </si>
  <si>
    <t>Period (s)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</si>
  <si>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</si>
  <si>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</si>
  <si>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</si>
  <si>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</si>
  <si>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</si>
  <si>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</si>
  <si>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</si>
  <si>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</si>
  <si>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</si>
  <si>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</si>
  <si>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</si>
  <si>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4060 Frequency Divider/Counter*</t>
  </si>
  <si>
    <t>https://electronicsclub.info/cmos.htm#4060</t>
  </si>
  <si>
    <t>*</t>
  </si>
  <si>
    <t>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</si>
</sst>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0.000000"/>
    <numFmt numFmtId="170" formatCode="#,##0.00000"/>
    <numFmt numFmtId="173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70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1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6804</xdr:colOff>
      <xdr:row>7</xdr:row>
      <xdr:rowOff>3825</xdr:rowOff>
    </xdr:from>
    <xdr:to>
      <xdr:col>5</xdr:col>
      <xdr:colOff>208189</xdr:colOff>
      <xdr:row>12</xdr:row>
      <xdr:rowOff>164646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459789"/>
          <a:ext cx="2698296" cy="1113321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163286</xdr:colOff>
      <xdr:row>0</xdr:row>
      <xdr:rowOff>95249</xdr:rowOff>
    </xdr:from>
    <xdr:to>
      <xdr:col>8</xdr:col>
      <xdr:colOff>661225</xdr:colOff>
      <xdr:row>2</xdr:row>
      <xdr:rowOff>137349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5411" y="95249"/>
          <a:ext cx="497939" cy="49793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16</xdr:row>
      <xdr:rowOff>20411</xdr:rowOff>
    </xdr:from>
    <xdr:to>
      <xdr:col>8</xdr:col>
      <xdr:colOff>738986</xdr:colOff>
      <xdr:row>18</xdr:row>
      <xdr:rowOff>187897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190875"/>
          <a:ext cx="548486" cy="548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ectronicsclub.info/cm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zoomScale="140" zoomScaleNormal="140" workbookViewId="0">
      <selection activeCell="C2" sqref="C2:H2"/>
    </sheetView>
  </sheetViews>
  <sheetFormatPr defaultRowHeight="15" x14ac:dyDescent="0.25"/>
  <cols>
    <col min="1" max="2" width="9.140625" style="1"/>
    <col min="3" max="3" width="9.85546875" style="1" customWidth="1"/>
    <col min="4" max="5" width="9.140625" style="2"/>
    <col min="6" max="7" width="9.140625" style="1"/>
    <col min="8" max="8" width="18.5703125" style="1" bestFit="1" customWidth="1"/>
    <col min="9" max="9" width="13.28515625" style="1" bestFit="1" customWidth="1"/>
    <col min="10" max="16384" width="9.140625" style="1"/>
  </cols>
  <sheetData>
    <row r="2" spans="2:9" ht="21" x14ac:dyDescent="0.35">
      <c r="C2" s="17" t="s">
        <v>19</v>
      </c>
      <c r="D2" s="18"/>
      <c r="E2" s="18"/>
      <c r="F2" s="18"/>
      <c r="G2" s="18"/>
      <c r="H2" s="19"/>
    </row>
    <row r="4" spans="2:9" ht="18.75" x14ac:dyDescent="0.3">
      <c r="B4" s="10" t="s">
        <v>4</v>
      </c>
      <c r="C4" s="10"/>
      <c r="D4" s="10"/>
      <c r="E4" s="13"/>
      <c r="G4" s="9" t="s">
        <v>22</v>
      </c>
      <c r="H4" s="9" t="s">
        <v>6</v>
      </c>
      <c r="I4" s="9" t="s">
        <v>7</v>
      </c>
    </row>
    <row r="5" spans="2:9" x14ac:dyDescent="0.25">
      <c r="B5" s="3" t="s">
        <v>0</v>
      </c>
      <c r="C5" s="4">
        <v>47000</v>
      </c>
      <c r="D5" s="5" t="s">
        <v>3</v>
      </c>
      <c r="E5" s="11"/>
      <c r="G5" s="3" t="s">
        <v>5</v>
      </c>
      <c r="H5" s="8">
        <f>1/(2*C5*C6)</f>
        <v>10.638297872340425</v>
      </c>
      <c r="I5" s="14">
        <f>1/H5</f>
        <v>9.4E-2</v>
      </c>
    </row>
    <row r="6" spans="2:9" x14ac:dyDescent="0.25">
      <c r="B6" s="3" t="s">
        <v>1</v>
      </c>
      <c r="C6" s="6">
        <v>9.9999999999999995E-7</v>
      </c>
      <c r="D6" s="7" t="s">
        <v>2</v>
      </c>
      <c r="E6" s="12"/>
      <c r="G6" s="3" t="s">
        <v>8</v>
      </c>
      <c r="H6" s="8">
        <f>H5/16</f>
        <v>0.66489361702127658</v>
      </c>
      <c r="I6" s="14">
        <f t="shared" ref="I6:I16" si="0">1/H6</f>
        <v>1.504</v>
      </c>
    </row>
    <row r="7" spans="2:9" x14ac:dyDescent="0.25">
      <c r="G7" s="3" t="s">
        <v>9</v>
      </c>
      <c r="H7" s="8">
        <f>H5/32</f>
        <v>0.33244680851063829</v>
      </c>
      <c r="I7" s="14">
        <f t="shared" si="0"/>
        <v>3.008</v>
      </c>
    </row>
    <row r="8" spans="2:9" x14ac:dyDescent="0.25">
      <c r="G8" s="3" t="s">
        <v>10</v>
      </c>
      <c r="H8" s="8">
        <f>H5/64</f>
        <v>0.16622340425531915</v>
      </c>
      <c r="I8" s="14">
        <f t="shared" si="0"/>
        <v>6.016</v>
      </c>
    </row>
    <row r="9" spans="2:9" x14ac:dyDescent="0.25">
      <c r="G9" s="3" t="s">
        <v>11</v>
      </c>
      <c r="H9" s="8">
        <f>H5/128</f>
        <v>8.3111702127659573E-2</v>
      </c>
      <c r="I9" s="14">
        <f t="shared" si="0"/>
        <v>12.032</v>
      </c>
    </row>
    <row r="10" spans="2:9" x14ac:dyDescent="0.25">
      <c r="G10" s="3" t="s">
        <v>12</v>
      </c>
      <c r="H10" s="8">
        <f t="shared" ref="H10:H16" si="1">H6/128</f>
        <v>5.1944813829787233E-3</v>
      </c>
      <c r="I10" s="14">
        <f t="shared" si="0"/>
        <v>192.512</v>
      </c>
    </row>
    <row r="11" spans="2:9" x14ac:dyDescent="0.25">
      <c r="G11" s="3" t="s">
        <v>13</v>
      </c>
      <c r="H11" s="8">
        <f t="shared" si="1"/>
        <v>2.5972406914893617E-3</v>
      </c>
      <c r="I11" s="14">
        <f t="shared" si="0"/>
        <v>385.024</v>
      </c>
    </row>
    <row r="12" spans="2:9" x14ac:dyDescent="0.25">
      <c r="G12" s="3" t="s">
        <v>14</v>
      </c>
      <c r="H12" s="8">
        <f t="shared" si="1"/>
        <v>1.2986203457446808E-3</v>
      </c>
      <c r="I12" s="14">
        <f t="shared" si="0"/>
        <v>770.048</v>
      </c>
    </row>
    <row r="13" spans="2:9" x14ac:dyDescent="0.25">
      <c r="G13" s="3" t="s">
        <v>15</v>
      </c>
      <c r="H13" s="8">
        <f t="shared" si="1"/>
        <v>6.4931017287234041E-4</v>
      </c>
      <c r="I13" s="14">
        <f t="shared" si="0"/>
        <v>1540.096</v>
      </c>
    </row>
    <row r="14" spans="2:9" x14ac:dyDescent="0.25">
      <c r="G14" s="3" t="s">
        <v>16</v>
      </c>
      <c r="H14" s="8">
        <f t="shared" si="1"/>
        <v>4.0581885804521276E-5</v>
      </c>
      <c r="I14" s="14">
        <f t="shared" si="0"/>
        <v>24641.536</v>
      </c>
    </row>
    <row r="15" spans="2:9" x14ac:dyDescent="0.25">
      <c r="G15" s="3" t="s">
        <v>17</v>
      </c>
      <c r="H15" s="8">
        <f t="shared" si="1"/>
        <v>2.0290942902260638E-5</v>
      </c>
      <c r="I15" s="14">
        <f t="shared" si="0"/>
        <v>49283.072</v>
      </c>
    </row>
    <row r="16" spans="2:9" x14ac:dyDescent="0.25">
      <c r="G16" s="3" t="s">
        <v>18</v>
      </c>
      <c r="H16" s="8">
        <f t="shared" si="1"/>
        <v>1.0145471451130319E-5</v>
      </c>
      <c r="I16" s="14">
        <f t="shared" si="0"/>
        <v>98566.144</v>
      </c>
    </row>
    <row r="18" spans="1:2" x14ac:dyDescent="0.25">
      <c r="A18" s="15" t="s">
        <v>21</v>
      </c>
      <c r="B18" s="16" t="s">
        <v>20</v>
      </c>
    </row>
  </sheetData>
  <mergeCells count="2">
    <mergeCell ref="B4:D4"/>
    <mergeCell ref="C2:H2"/>
  </mergeCells>
  <hyperlinks>
    <hyperlink ref="B18" r:id="rId1" location="4060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D'Arcy</dc:creator>
  <cp:lastModifiedBy>C. D'Arcy</cp:lastModifiedBy>
  <dcterms:created xsi:type="dcterms:W3CDTF">2023-12-07T11:21:47Z</dcterms:created>
  <dcterms:modified xsi:type="dcterms:W3CDTF">2023-12-08T10:56:12Z</dcterms:modified>
</cp:coreProperties>
</file>