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I3M\"/>
    </mc:Choice>
  </mc:AlternateContent>
  <bookViews>
    <workbookView xWindow="0" yWindow="0" windowWidth="21600" windowHeight="9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C25" i="1"/>
  <c r="D25" i="1" s="1"/>
  <c r="C29" i="1"/>
  <c r="D29" i="1" s="1"/>
  <c r="B23" i="1"/>
  <c r="B27" i="1"/>
  <c r="B28" i="1"/>
  <c r="B29" i="1"/>
  <c r="C7" i="1"/>
  <c r="B11" i="1" s="1"/>
  <c r="B26" i="1" l="1"/>
  <c r="B22" i="1"/>
  <c r="C28" i="1"/>
  <c r="D28" i="1" s="1"/>
  <c r="C24" i="1"/>
  <c r="D24" i="1" s="1"/>
  <c r="C20" i="1"/>
  <c r="D20" i="1" s="1"/>
  <c r="B25" i="1"/>
  <c r="B21" i="1"/>
  <c r="C27" i="1"/>
  <c r="D27" i="1" s="1"/>
  <c r="C23" i="1"/>
  <c r="D23" i="1" s="1"/>
  <c r="B24" i="1"/>
  <c r="B20" i="1"/>
  <c r="C26" i="1"/>
  <c r="D26" i="1" s="1"/>
  <c r="C22" i="1"/>
  <c r="D22" i="1" s="1"/>
  <c r="B19" i="1"/>
  <c r="C19" i="1"/>
  <c r="D19" i="1" s="1"/>
  <c r="B18" i="1"/>
  <c r="C18" i="1"/>
  <c r="D18" i="1" s="1"/>
  <c r="B10" i="1"/>
  <c r="C15" i="1"/>
  <c r="D15" i="1" s="1"/>
  <c r="C10" i="1"/>
  <c r="D10" i="1" s="1"/>
  <c r="C14" i="1"/>
  <c r="D14" i="1" s="1"/>
  <c r="C17" i="1"/>
  <c r="D17" i="1" s="1"/>
  <c r="C16" i="1"/>
  <c r="D16" i="1" s="1"/>
  <c r="C13" i="1"/>
  <c r="D13" i="1" s="1"/>
  <c r="C12" i="1"/>
  <c r="D12" i="1" s="1"/>
  <c r="C11" i="1"/>
  <c r="D11" i="1" s="1"/>
  <c r="B17" i="1"/>
  <c r="B16" i="1"/>
  <c r="B14" i="1"/>
  <c r="B13" i="1"/>
  <c r="B12" i="1"/>
  <c r="B15" i="1"/>
  <c r="C30" i="1" l="1"/>
  <c r="D30" i="1"/>
</calcChain>
</file>

<file path=xl/sharedStrings.xml><?xml version="1.0" encoding="utf-8"?>
<sst xmlns="http://schemas.openxmlformats.org/spreadsheetml/2006/main" count="12" uniqueCount="12">
  <si>
    <t>Bit</t>
  </si>
  <si>
    <t>Contrib</t>
  </si>
  <si>
    <t>Contrib %</t>
  </si>
  <si>
    <t>Prepared</t>
  </si>
  <si>
    <t>2023 09 09</t>
  </si>
  <si>
    <t>Source Voltage</t>
  </si>
  <si>
    <t>Resolution (Bits)</t>
  </si>
  <si>
    <t>Quantization Levels</t>
  </si>
  <si>
    <t>Vout</t>
  </si>
  <si>
    <t>R/2R Ladder Project</t>
  </si>
  <si>
    <t>ACES ICS3U-E DAC Worksheet</t>
  </si>
  <si>
    <t>C. D'Arcy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</si>
</sst>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7" sqref="C7"/>
    </sheetView>
  </sheetViews>
  <sheetFormatPr defaultRowHeight="15" x14ac:dyDescent="0.25"/>
  <cols>
    <col min="1" max="1" width="9.140625" style="1"/>
    <col min="2" max="2" width="15" style="1" bestFit="1" customWidth="1"/>
    <col min="3" max="3" width="12.28515625" style="1" bestFit="1" customWidth="1"/>
    <col min="4" max="16384" width="9.140625" style="1"/>
  </cols>
  <sheetData>
    <row r="1" spans="1:4" ht="21" x14ac:dyDescent="0.35">
      <c r="A1" s="6" t="s">
        <v>10</v>
      </c>
    </row>
    <row r="2" spans="1:4" x14ac:dyDescent="0.25">
      <c r="A2" s="1" t="s">
        <v>3</v>
      </c>
      <c r="B2" s="1" t="s">
        <v>4</v>
      </c>
      <c r="C2" s="1" t="s">
        <v>11</v>
      </c>
    </row>
    <row r="3" spans="1:4" x14ac:dyDescent="0.25">
      <c r="A3" s="5" t="s">
        <v>9</v>
      </c>
    </row>
    <row r="4" spans="1:4" x14ac:dyDescent="0.25">
      <c r="A4" s="5"/>
    </row>
    <row r="5" spans="1:4" ht="21" x14ac:dyDescent="0.35">
      <c r="A5" s="10" t="s">
        <v>5</v>
      </c>
      <c r="C5" s="4">
        <v>5</v>
      </c>
    </row>
    <row r="6" spans="1:4" ht="21" x14ac:dyDescent="0.35">
      <c r="A6" s="10" t="s">
        <v>6</v>
      </c>
      <c r="C6" s="7">
        <v>4</v>
      </c>
    </row>
    <row r="7" spans="1:4" ht="21" x14ac:dyDescent="0.35">
      <c r="A7" s="10" t="s">
        <v>7</v>
      </c>
      <c r="C7" s="8">
        <f>2^C6</f>
        <v>16</v>
      </c>
    </row>
    <row r="8" spans="1:4" x14ac:dyDescent="0.25">
      <c r="A8" s="3"/>
      <c r="B8" s="3"/>
      <c r="C8" s="3"/>
      <c r="D8" s="3"/>
    </row>
    <row r="9" spans="1:4" x14ac:dyDescent="0.25">
      <c r="A9" s="12" t="s">
        <v>0</v>
      </c>
      <c r="B9" s="13" t="s">
        <v>1</v>
      </c>
      <c r="C9" s="12" t="s">
        <v>2</v>
      </c>
      <c r="D9" s="13" t="s">
        <v>8</v>
      </c>
    </row>
    <row r="10" spans="1:4" x14ac:dyDescent="0.25">
      <c r="A10" s="1">
        <v>0</v>
      </c>
      <c r="B10" s="1" t="str">
        <f>IF(A10&gt;=$C$6,"",CONCATENATE(TEXT(2^A10,"0"),"/",TEXT($C$7,"0")))</f>
        <v>1/16</v>
      </c>
      <c r="C10" s="11">
        <f>IF(A10&gt;=$C$6,"",2^A10/$C$7)</f>
        <v>6.25E-2</v>
      </c>
      <c r="D10" s="2">
        <f>IF(A10&gt;=$C$6,"",C10*$C$5)</f>
        <v>0.3125</v>
      </c>
    </row>
    <row r="11" spans="1:4" x14ac:dyDescent="0.25">
      <c r="A11" s="1">
        <v>1</v>
      </c>
      <c r="B11" s="1" t="str">
        <f t="shared" ref="B11:B29" si="0">IF(A11&gt;=$C$6,"",CONCATENATE(TEXT(2^A11,"0"),"/",TEXT($C$7,"0")))</f>
        <v>2/16</v>
      </c>
      <c r="C11" s="11">
        <f t="shared" ref="C11:C29" si="1">IF(A11&gt;=$C$6,"",2^A11/$C$7)</f>
        <v>0.125</v>
      </c>
      <c r="D11" s="2">
        <f t="shared" ref="D11:D29" si="2">IF(A11&gt;=$C$6,"",C11*$C$5)</f>
        <v>0.625</v>
      </c>
    </row>
    <row r="12" spans="1:4" x14ac:dyDescent="0.25">
      <c r="A12" s="1">
        <v>2</v>
      </c>
      <c r="B12" s="1" t="str">
        <f t="shared" si="0"/>
        <v>4/16</v>
      </c>
      <c r="C12" s="11">
        <f t="shared" si="1"/>
        <v>0.25</v>
      </c>
      <c r="D12" s="2">
        <f t="shared" si="2"/>
        <v>1.25</v>
      </c>
    </row>
    <row r="13" spans="1:4" x14ac:dyDescent="0.25">
      <c r="A13" s="1">
        <v>3</v>
      </c>
      <c r="B13" s="1" t="str">
        <f t="shared" si="0"/>
        <v>8/16</v>
      </c>
      <c r="C13" s="11">
        <f t="shared" si="1"/>
        <v>0.5</v>
      </c>
      <c r="D13" s="2">
        <f t="shared" si="2"/>
        <v>2.5</v>
      </c>
    </row>
    <row r="14" spans="1:4" x14ac:dyDescent="0.25">
      <c r="A14" s="1">
        <v>4</v>
      </c>
      <c r="B14" s="1" t="str">
        <f t="shared" si="0"/>
        <v/>
      </c>
      <c r="C14" s="11" t="str">
        <f t="shared" si="1"/>
        <v/>
      </c>
      <c r="D14" s="2" t="str">
        <f t="shared" si="2"/>
        <v/>
      </c>
    </row>
    <row r="15" spans="1:4" x14ac:dyDescent="0.25">
      <c r="A15" s="1">
        <v>5</v>
      </c>
      <c r="B15" s="1" t="str">
        <f t="shared" si="0"/>
        <v/>
      </c>
      <c r="C15" s="11" t="str">
        <f t="shared" si="1"/>
        <v/>
      </c>
      <c r="D15" s="2" t="str">
        <f t="shared" si="2"/>
        <v/>
      </c>
    </row>
    <row r="16" spans="1:4" x14ac:dyDescent="0.25">
      <c r="A16" s="1">
        <v>6</v>
      </c>
      <c r="B16" s="1" t="str">
        <f t="shared" si="0"/>
        <v/>
      </c>
      <c r="C16" s="11" t="str">
        <f t="shared" si="1"/>
        <v/>
      </c>
      <c r="D16" s="2" t="str">
        <f t="shared" si="2"/>
        <v/>
      </c>
    </row>
    <row r="17" spans="1:4" x14ac:dyDescent="0.25">
      <c r="A17" s="1">
        <v>7</v>
      </c>
      <c r="B17" s="1" t="str">
        <f t="shared" si="0"/>
        <v/>
      </c>
      <c r="C17" s="11" t="str">
        <f t="shared" si="1"/>
        <v/>
      </c>
      <c r="D17" s="2" t="str">
        <f t="shared" si="2"/>
        <v/>
      </c>
    </row>
    <row r="18" spans="1:4" x14ac:dyDescent="0.25">
      <c r="A18" s="1">
        <v>8</v>
      </c>
      <c r="B18" s="1" t="str">
        <f t="shared" si="0"/>
        <v/>
      </c>
      <c r="C18" s="2" t="str">
        <f t="shared" si="1"/>
        <v/>
      </c>
      <c r="D18" s="2" t="str">
        <f t="shared" si="2"/>
        <v/>
      </c>
    </row>
    <row r="19" spans="1:4" x14ac:dyDescent="0.25">
      <c r="A19" s="1">
        <v>9</v>
      </c>
      <c r="B19" s="1" t="str">
        <f t="shared" si="0"/>
        <v/>
      </c>
      <c r="C19" s="2" t="str">
        <f t="shared" si="1"/>
        <v/>
      </c>
      <c r="D19" s="2" t="str">
        <f t="shared" si="2"/>
        <v/>
      </c>
    </row>
    <row r="20" spans="1:4" x14ac:dyDescent="0.25">
      <c r="A20" s="1">
        <v>10</v>
      </c>
      <c r="B20" s="1" t="str">
        <f t="shared" si="0"/>
        <v/>
      </c>
      <c r="C20" s="2" t="str">
        <f t="shared" si="1"/>
        <v/>
      </c>
      <c r="D20" s="2" t="str">
        <f t="shared" si="2"/>
        <v/>
      </c>
    </row>
    <row r="21" spans="1:4" x14ac:dyDescent="0.25">
      <c r="A21" s="1">
        <v>11</v>
      </c>
      <c r="B21" s="1" t="str">
        <f t="shared" si="0"/>
        <v/>
      </c>
      <c r="C21" s="2" t="str">
        <f t="shared" si="1"/>
        <v/>
      </c>
      <c r="D21" s="2" t="str">
        <f t="shared" si="2"/>
        <v/>
      </c>
    </row>
    <row r="22" spans="1:4" x14ac:dyDescent="0.25">
      <c r="A22" s="1">
        <v>12</v>
      </c>
      <c r="B22" s="1" t="str">
        <f t="shared" si="0"/>
        <v/>
      </c>
      <c r="C22" s="2" t="str">
        <f t="shared" si="1"/>
        <v/>
      </c>
      <c r="D22" s="2" t="str">
        <f t="shared" si="2"/>
        <v/>
      </c>
    </row>
    <row r="23" spans="1:4" x14ac:dyDescent="0.25">
      <c r="A23" s="1">
        <v>13</v>
      </c>
      <c r="B23" s="1" t="str">
        <f t="shared" si="0"/>
        <v/>
      </c>
      <c r="C23" s="2" t="str">
        <f t="shared" si="1"/>
        <v/>
      </c>
      <c r="D23" s="2" t="str">
        <f t="shared" si="2"/>
        <v/>
      </c>
    </row>
    <row r="24" spans="1:4" x14ac:dyDescent="0.25">
      <c r="A24" s="1">
        <v>14</v>
      </c>
      <c r="B24" s="1" t="str">
        <f t="shared" si="0"/>
        <v/>
      </c>
      <c r="C24" s="2" t="str">
        <f t="shared" si="1"/>
        <v/>
      </c>
      <c r="D24" s="2" t="str">
        <f t="shared" si="2"/>
        <v/>
      </c>
    </row>
    <row r="25" spans="1:4" x14ac:dyDescent="0.25">
      <c r="A25" s="1">
        <v>15</v>
      </c>
      <c r="B25" s="1" t="str">
        <f t="shared" si="0"/>
        <v/>
      </c>
      <c r="C25" s="2" t="str">
        <f t="shared" si="1"/>
        <v/>
      </c>
      <c r="D25" s="2" t="str">
        <f t="shared" si="2"/>
        <v/>
      </c>
    </row>
    <row r="26" spans="1:4" x14ac:dyDescent="0.25">
      <c r="A26" s="1">
        <v>16</v>
      </c>
      <c r="B26" s="1" t="str">
        <f t="shared" si="0"/>
        <v/>
      </c>
      <c r="C26" s="2" t="str">
        <f t="shared" si="1"/>
        <v/>
      </c>
      <c r="D26" s="2" t="str">
        <f t="shared" si="2"/>
        <v/>
      </c>
    </row>
    <row r="27" spans="1:4" x14ac:dyDescent="0.25">
      <c r="A27" s="1">
        <v>17</v>
      </c>
      <c r="B27" s="1" t="str">
        <f t="shared" si="0"/>
        <v/>
      </c>
      <c r="C27" s="2" t="str">
        <f t="shared" si="1"/>
        <v/>
      </c>
      <c r="D27" s="2" t="str">
        <f t="shared" si="2"/>
        <v/>
      </c>
    </row>
    <row r="28" spans="1:4" x14ac:dyDescent="0.25">
      <c r="A28" s="1">
        <v>18</v>
      </c>
      <c r="B28" s="1" t="str">
        <f t="shared" si="0"/>
        <v/>
      </c>
      <c r="C28" s="2" t="str">
        <f t="shared" si="1"/>
        <v/>
      </c>
      <c r="D28" s="2" t="str">
        <f t="shared" si="2"/>
        <v/>
      </c>
    </row>
    <row r="29" spans="1:4" x14ac:dyDescent="0.25">
      <c r="A29" s="1">
        <v>19</v>
      </c>
      <c r="B29" s="1" t="str">
        <f t="shared" si="0"/>
        <v/>
      </c>
      <c r="C29" s="2" t="str">
        <f t="shared" si="1"/>
        <v/>
      </c>
      <c r="D29" s="2" t="str">
        <f t="shared" si="2"/>
        <v/>
      </c>
    </row>
    <row r="30" spans="1:4" ht="21.75" thickBot="1" x14ac:dyDescent="0.4">
      <c r="C30" s="9">
        <f>SUM(C10:C29)</f>
        <v>0.9375</v>
      </c>
      <c r="D30" s="9">
        <f>SUM(D10:D29)</f>
        <v>4.6875</v>
      </c>
    </row>
    <row r="31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2023-09-09T20:10:38Z</dcterms:created>
  <dcterms:modified xsi:type="dcterms:W3CDTF">2023-09-10T13:21:18Z</dcterms:modified>
</cp:coreProperties>
</file>